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310" windowHeight="11925" activeTab="0"/>
  </bookViews>
  <sheets>
    <sheet name="devis" sheetId="1" r:id="rId1"/>
  </sheets>
  <definedNames>
    <definedName name="_ftn1" localSheetId="0">'devis'!$B$29</definedName>
    <definedName name="_ftnref1" localSheetId="0">'devis'!#REF!</definedName>
  </definedNames>
  <calcPr fullCalcOnLoad="1"/>
</workbook>
</file>

<file path=xl/sharedStrings.xml><?xml version="1.0" encoding="utf-8"?>
<sst xmlns="http://schemas.openxmlformats.org/spreadsheetml/2006/main" count="48" uniqueCount="48">
  <si>
    <t>Désignation</t>
  </si>
  <si>
    <t>Total</t>
  </si>
  <si>
    <t xml:space="preserve">Quantité </t>
  </si>
  <si>
    <t>Total TTC, avec le port</t>
  </si>
  <si>
    <t>Stylo Anoto DP201 neuf (tous Windows et Mac avec machine virtuelle Windows), garanti un an (retour atelier)</t>
  </si>
  <si>
    <t>Stylo Anoto DP201 reconditionné, garanti un an (retour atelier)</t>
  </si>
  <si>
    <t>Ouvrages</t>
  </si>
  <si>
    <t>Tests</t>
  </si>
  <si>
    <t>Offres promotionnelles avec 15 % de réduction</t>
  </si>
  <si>
    <t>Prix unit. HT</t>
  </si>
  <si>
    <t>Elian Paramedic (analyse automatisée des tracés sans diagnostic) (orthophonistes, psychomotriciens, ergothérapeutes…), renouvellement annuel 50 €)</t>
  </si>
  <si>
    <r>
      <t xml:space="preserve">Elian Testing (professionnels de Santé) </t>
    </r>
    <r>
      <rPr>
        <u val="single"/>
        <sz val="10"/>
        <color indexed="8"/>
        <rFont val="Times New Roman"/>
        <family val="1"/>
      </rPr>
      <t>ou</t>
    </r>
    <r>
      <rPr>
        <sz val="10"/>
        <color indexed="8"/>
        <rFont val="Times New Roman"/>
        <family val="1"/>
      </rPr>
      <t xml:space="preserve"> Research (pour tous)</t>
    </r>
  </si>
  <si>
    <t>Elian Expert (analyse automatisée des tracés avec diagnostic) (psychologues et médecins, renouvellement annuel 75 €)</t>
  </si>
  <si>
    <t>Papier Elian, ramette de 100 feuilles</t>
  </si>
  <si>
    <t>Test d2R de Brickenkamp, analyse automatique, 50 feuilles Elian de test</t>
  </si>
  <si>
    <t>Test des Cloches de Gauthier, 50 feuilles Elian de test</t>
  </si>
  <si>
    <t>Trail Making Test (analyse automatique), 25 sets composés de 2 feuilles de prétests non tramés et 2 feuilles Elian de tests+B55</t>
  </si>
  <si>
    <t>Manuel du logiciel Elian, Editions Seldage, env. 250 pages en couleurs</t>
  </si>
  <si>
    <t>Le dessin et sa dynamique (Ed. Fabert, réduction 30 % pour les titulaires d'une lidence Elian)</t>
  </si>
  <si>
    <t>Test de Bender et stylo numérique (Ed. Harmattan, avec les cartes du test, réduction 40% pour les titulaires d'une licence Elian )</t>
  </si>
  <si>
    <t>Manuel de la FCR, Wallon &amp; Mesmin (Ed. ECPA, réduction 40% pour les titulaires d'une licence Elian )</t>
  </si>
  <si>
    <t>Pour acheter une solution Elian, il vous faut remplir ce formulaire et nous l'adresser.</t>
  </si>
  <si>
    <t>Nous le vérifierons, calculerons le port et vous le renverrons sous forme d'un devis au format pdf</t>
  </si>
  <si>
    <t>Pour les achats groupés et les quantités non indiquées ci-dessus, nous écrire à support@seldage.com</t>
  </si>
  <si>
    <t>Expédition : à réception du paiement ou de l'accord de l'Administration (vacances scolaires: prévoir un délai)</t>
  </si>
  <si>
    <t>N'envoyer aucun règlement avant d'avoir reçu le devis.</t>
  </si>
  <si>
    <t>Papier Elian, par ramette de 500 feuilles (15% réduction)</t>
  </si>
  <si>
    <t>Hors France métropolitaine, pas de TVA (pour l'Europe, indiquer le n° de TVA intracommunautaire)</t>
  </si>
  <si>
    <t>Test des clés (Terman-Merrill, sous conditions "recherche"), 50 f. Elian de test</t>
  </si>
  <si>
    <t>TVA (20 %)</t>
  </si>
  <si>
    <t>Frais de port HT (exemple, sera calculé lors du devis)</t>
  </si>
  <si>
    <t>Total Fournitures HT</t>
  </si>
  <si>
    <t>Total Fournitures + Port HT</t>
  </si>
  <si>
    <t>Elian Expert / Renouvellement un an</t>
  </si>
  <si>
    <t>Elian Paramedic / Renouvellement un an</t>
  </si>
  <si>
    <t>Renouvellement de licences</t>
  </si>
  <si>
    <t>Elian Expert / Renouvellement trois ans (Réduc.: 25 %)</t>
  </si>
  <si>
    <t>Elian Paramedic / Renouvellement trois ans (Réduc.: 25 %)</t>
  </si>
  <si>
    <t>Licences seules</t>
  </si>
  <si>
    <t>Fournitures séparées</t>
  </si>
  <si>
    <t>Paiement</t>
  </si>
  <si>
    <t>Pour demander un devis, prière d'inscrire la quantité choisie. Le calcul et le total se feront automatiquement.</t>
  </si>
  <si>
    <t>Kit « Expert Standard »: Elian Expert, Manuel papier, 100 feuilles Elian, stylo DP201 reconditionné, trousse cuir (psychologues &amp; médecins, renouvellement annuel 75 €)</t>
  </si>
  <si>
    <r>
      <t xml:space="preserve">Kit "Initial" : Elian Testing </t>
    </r>
    <r>
      <rPr>
        <u val="single"/>
        <sz val="10"/>
        <color indexed="8"/>
        <rFont val="Times New Roman"/>
        <family val="1"/>
      </rPr>
      <t>ou</t>
    </r>
    <r>
      <rPr>
        <sz val="10"/>
        <color indexed="8"/>
        <rFont val="Times New Roman"/>
        <family val="1"/>
      </rPr>
      <t xml:space="preserve"> Research, Manuel pdf, 50 feuilles Elian, stylo DP201 reconditionné, trousse cuir)</t>
    </r>
  </si>
  <si>
    <t>Kit « Expert Premium » : Elian Expert, Manuel papier, 100 feuilles Elian, stylo DP201 neuf, trousse cuir  (psychologues &amp; médecins, renouvellement annuel 75 €)</t>
  </si>
  <si>
    <t>Kit « Paramédic Standard » : Elian Paramédic, Manuel papier, 100 feuilles Elian, stylo DP201 reconditionné, trousse cuir (prof. paramédicales, renouv. annuel 70 €)</t>
  </si>
  <si>
    <t>Kit « Paramédic Premium » : Elian Paramédic, Manuel papier, 100 feuilles Elian, stylo DP201 neuf, trousse cuir (prof. paramédicales, renouv. annuel 70 €)</t>
  </si>
  <si>
    <t>Demande de devis_2022.10_v10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</si>
</sst>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 mmmm\ yyyy;@"/>
    <numFmt numFmtId="165" formatCode="#,##0.00\ &quot;€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4C6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65" fontId="52" fillId="0" borderId="10" xfId="0" applyNumberFormat="1" applyFont="1" applyBorder="1" applyAlignment="1" applyProtection="1">
      <alignment horizontal="center" vertical="center"/>
      <protection locked="0"/>
    </xf>
    <xf numFmtId="165" fontId="5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52" fillId="34" borderId="10" xfId="0" applyNumberFormat="1" applyFont="1" applyFill="1" applyBorder="1" applyAlignment="1" applyProtection="1">
      <alignment horizontal="center" vertical="center"/>
      <protection locked="0"/>
    </xf>
    <xf numFmtId="0" fontId="52" fillId="34" borderId="10" xfId="0" applyFont="1" applyFill="1" applyBorder="1" applyAlignment="1">
      <alignment horizontal="center" vertical="center"/>
    </xf>
    <xf numFmtId="165" fontId="52" fillId="34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165" fontId="57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34" borderId="10" xfId="0" applyFont="1" applyFill="1" applyBorder="1" applyAlignment="1">
      <alignment/>
    </xf>
    <xf numFmtId="0" fontId="58" fillId="34" borderId="10" xfId="0" applyFont="1" applyFill="1" applyBorder="1" applyAlignment="1">
      <alignment horizontal="center" vertical="center" wrapText="1"/>
    </xf>
    <xf numFmtId="165" fontId="58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164" fontId="50" fillId="0" borderId="0" xfId="0" applyNumberFormat="1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2" fillId="34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textRotation="90" wrapText="1"/>
    </xf>
    <xf numFmtId="0" fontId="50" fillId="15" borderId="10" xfId="0" applyFont="1" applyFill="1" applyBorder="1" applyAlignment="1">
      <alignment horizontal="center" vertical="center" textRotation="90"/>
    </xf>
    <xf numFmtId="0" fontId="50" fillId="18" borderId="10" xfId="0" applyFont="1" applyFill="1" applyBorder="1" applyAlignment="1">
      <alignment horizontal="center" vertical="center" textRotation="90"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textRotation="90"/>
    </xf>
    <xf numFmtId="0" fontId="52" fillId="37" borderId="10" xfId="0" applyFont="1" applyFill="1" applyBorder="1" applyAlignment="1">
      <alignment horizontal="center" vertical="center" textRotation="90" wrapText="1"/>
    </xf>
    <xf numFmtId="0" fontId="3" fillId="7" borderId="10" xfId="0" applyFont="1" applyFill="1" applyBorder="1" applyAlignment="1">
      <alignment horizontal="center" vertical="center" textRotation="90"/>
    </xf>
    <xf numFmtId="0" fontId="50" fillId="38" borderId="10" xfId="0" applyFont="1" applyFill="1" applyBorder="1" applyAlignment="1">
      <alignment horizontal="center" vertical="center" textRotation="90"/>
    </xf>
    <xf numFmtId="0" fontId="50" fillId="39" borderId="10" xfId="0" applyFont="1" applyFill="1" applyBorder="1" applyAlignment="1">
      <alignment horizontal="center" vertic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1</xdr:col>
      <xdr:colOff>3724275</xdr:colOff>
      <xdr:row>7</xdr:row>
      <xdr:rowOff>114300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14350" y="0"/>
          <a:ext cx="362902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nom de votre société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adresse
code postal ville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Siret
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TVA intracom.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Téléphone fixe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Mobile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</a:p>
      </xdr:txBody>
    </xdr:sp>
    <xdr:clientData/>
  </xdr:twoCellAnchor>
  <xdr:twoCellAnchor>
    <xdr:from>
      <xdr:col>1</xdr:col>
      <xdr:colOff>3238500</xdr:colOff>
      <xdr:row>7</xdr:row>
      <xdr:rowOff>0</xdr:rowOff>
    </xdr:from>
    <xdr:to>
      <xdr:col>4</xdr:col>
      <xdr:colOff>76200</xdr:colOff>
      <xdr:row>12</xdr:row>
      <xdr:rowOff>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3657600" y="1333500"/>
          <a:ext cx="24765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Monsieur le Gérant
Seldage SARL
23, allée des petites garennes
91190 GIF SUR YVETTE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6.28125" style="0" customWidth="1"/>
    <col min="2" max="2" width="65.28125" style="0" customWidth="1"/>
    <col min="3" max="3" width="11.140625" style="0" customWidth="1"/>
    <col min="4" max="4" width="8.140625" style="0" customWidth="1"/>
    <col min="5" max="5" width="11.28125" style="0" customWidth="1"/>
  </cols>
  <sheetData>
    <row r="1" spans="2:5" ht="15">
      <c r="B1" s="1"/>
      <c r="C1" s="32">
        <f>TODAY()</f>
        <v>44856</v>
      </c>
      <c r="D1" s="32"/>
      <c r="E1" s="32"/>
    </row>
    <row r="2" spans="2:5" ht="15">
      <c r="B2" s="1"/>
      <c r="C2" s="1"/>
      <c r="D2" s="1"/>
      <c r="E2" s="1"/>
    </row>
    <row r="3" spans="2:5" ht="15">
      <c r="B3" s="1"/>
      <c r="C3" s="1"/>
      <c r="D3" s="1"/>
      <c r="E3" s="1"/>
    </row>
    <row r="4" spans="2:5" ht="15">
      <c r="B4" s="1"/>
      <c r="C4" s="1"/>
      <c r="D4" s="1"/>
      <c r="E4" s="1"/>
    </row>
    <row r="5" spans="2:5" ht="15">
      <c r="B5" s="1"/>
      <c r="C5" s="1"/>
      <c r="D5" s="1"/>
      <c r="E5" s="1"/>
    </row>
    <row r="6" spans="2:5" ht="15">
      <c r="B6" s="1"/>
      <c r="C6" s="1"/>
      <c r="D6" s="1"/>
      <c r="E6" s="1"/>
    </row>
    <row r="7" spans="2:5" ht="15">
      <c r="B7" s="1"/>
      <c r="C7" s="1"/>
      <c r="D7" s="1"/>
      <c r="E7" s="1"/>
    </row>
    <row r="8" spans="2:5" ht="15">
      <c r="B8" s="1"/>
      <c r="C8" s="1"/>
      <c r="D8" s="1"/>
      <c r="E8" s="1"/>
    </row>
    <row r="9" spans="2:5" ht="15">
      <c r="B9" s="1"/>
      <c r="C9" s="1"/>
      <c r="D9" s="1"/>
      <c r="E9" s="1"/>
    </row>
    <row r="10" spans="2:5" ht="15">
      <c r="B10" s="1"/>
      <c r="C10" s="1"/>
      <c r="D10" s="1"/>
      <c r="E10" s="1"/>
    </row>
    <row r="11" spans="2:5" ht="15">
      <c r="B11" s="1"/>
      <c r="C11" s="1"/>
      <c r="D11" s="1"/>
      <c r="E11" s="1"/>
    </row>
    <row r="12" spans="2:5" ht="15">
      <c r="B12" s="1"/>
      <c r="C12" s="1"/>
      <c r="D12" s="1"/>
      <c r="E12" s="1"/>
    </row>
    <row r="13" spans="2:5" ht="15">
      <c r="B13" s="1"/>
      <c r="C13" s="1"/>
      <c r="D13" s="1"/>
      <c r="E13" s="1"/>
    </row>
    <row r="14" spans="2:5" ht="25.5">
      <c r="B14" s="31" t="s">
        <v>47</v>
      </c>
      <c r="C14" s="31"/>
      <c r="D14" s="31"/>
      <c r="E14" s="31"/>
    </row>
    <row r="15" spans="2:5" ht="15" customHeight="1">
      <c r="B15" s="2"/>
      <c r="C15" s="1"/>
      <c r="D15" s="1"/>
      <c r="E15" s="1"/>
    </row>
    <row r="16" spans="1:7" ht="19.5" customHeight="1">
      <c r="A16" s="30" t="s">
        <v>21</v>
      </c>
      <c r="B16" s="30"/>
      <c r="C16" s="30"/>
      <c r="D16" s="30"/>
      <c r="E16" s="22"/>
      <c r="F16" s="22"/>
      <c r="G16" s="22"/>
    </row>
    <row r="17" spans="1:7" ht="19.5" customHeight="1">
      <c r="A17" s="30" t="s">
        <v>22</v>
      </c>
      <c r="B17" s="30"/>
      <c r="C17" s="30"/>
      <c r="D17" s="30"/>
      <c r="E17" s="30"/>
      <c r="F17" s="22"/>
      <c r="G17" s="19"/>
    </row>
    <row r="18" spans="1:7" ht="19.5" customHeight="1">
      <c r="A18" s="33" t="s">
        <v>25</v>
      </c>
      <c r="B18" s="33"/>
      <c r="C18" s="33"/>
      <c r="D18" s="33"/>
      <c r="E18" s="33"/>
      <c r="F18" s="23"/>
      <c r="G18" s="19"/>
    </row>
    <row r="19" spans="1:7" ht="12.75" customHeight="1">
      <c r="A19" s="19"/>
      <c r="B19" s="20"/>
      <c r="C19" s="21"/>
      <c r="D19" s="21"/>
      <c r="E19" s="21"/>
      <c r="F19" s="19"/>
      <c r="G19" s="19"/>
    </row>
    <row r="20" spans="1:7" ht="19.5" customHeight="1">
      <c r="A20" s="34" t="s">
        <v>41</v>
      </c>
      <c r="B20" s="34"/>
      <c r="C20" s="34"/>
      <c r="D20" s="34"/>
      <c r="E20" s="34"/>
      <c r="F20" s="22"/>
      <c r="G20" s="19"/>
    </row>
    <row r="21" spans="1:7" ht="19.5" customHeight="1">
      <c r="A21" s="30" t="s">
        <v>27</v>
      </c>
      <c r="B21" s="30"/>
      <c r="C21" s="30"/>
      <c r="D21" s="30"/>
      <c r="E21" s="30"/>
      <c r="F21" s="22"/>
      <c r="G21" s="19"/>
    </row>
    <row r="22" spans="2:5" ht="22.5" customHeight="1">
      <c r="B22" s="1"/>
      <c r="C22" s="1"/>
      <c r="D22" s="1"/>
      <c r="E22" s="1"/>
    </row>
    <row r="23" spans="1:5" ht="20.25" customHeight="1">
      <c r="A23" s="3"/>
      <c r="B23" s="3" t="s">
        <v>0</v>
      </c>
      <c r="C23" s="3" t="s">
        <v>9</v>
      </c>
      <c r="D23" s="4" t="s">
        <v>2</v>
      </c>
      <c r="E23" s="3" t="s">
        <v>1</v>
      </c>
    </row>
    <row r="24" spans="1:5" ht="29.25" customHeight="1">
      <c r="A24" s="36" t="s">
        <v>8</v>
      </c>
      <c r="B24" s="15" t="s">
        <v>43</v>
      </c>
      <c r="C24" s="6">
        <v>260</v>
      </c>
      <c r="D24" s="15">
        <v>0</v>
      </c>
      <c r="E24" s="7">
        <f>D24*C24</f>
        <v>0</v>
      </c>
    </row>
    <row r="25" spans="1:5" ht="29.25" customHeight="1">
      <c r="A25" s="36"/>
      <c r="B25" s="15" t="s">
        <v>42</v>
      </c>
      <c r="C25" s="6">
        <v>380</v>
      </c>
      <c r="D25" s="15">
        <v>0</v>
      </c>
      <c r="E25" s="7">
        <f>D25*C25</f>
        <v>0</v>
      </c>
    </row>
    <row r="26" spans="1:5" ht="29.25" customHeight="1">
      <c r="A26" s="36"/>
      <c r="B26" s="15" t="s">
        <v>44</v>
      </c>
      <c r="C26" s="6">
        <v>470</v>
      </c>
      <c r="D26" s="15">
        <v>0</v>
      </c>
      <c r="E26" s="7">
        <f>D26*C26</f>
        <v>0</v>
      </c>
    </row>
    <row r="27" spans="1:5" ht="30" customHeight="1">
      <c r="A27" s="36"/>
      <c r="B27" s="15" t="s">
        <v>45</v>
      </c>
      <c r="C27" s="6">
        <v>330</v>
      </c>
      <c r="D27" s="15">
        <v>0</v>
      </c>
      <c r="E27" s="7">
        <f>D27*C27</f>
        <v>0</v>
      </c>
    </row>
    <row r="28" spans="1:5" ht="30" customHeight="1">
      <c r="A28" s="36"/>
      <c r="B28" s="15" t="s">
        <v>46</v>
      </c>
      <c r="C28" s="6">
        <v>420</v>
      </c>
      <c r="D28" s="15">
        <v>0</v>
      </c>
      <c r="E28" s="7">
        <f>D28*C28</f>
        <v>0</v>
      </c>
    </row>
    <row r="29" spans="1:5" ht="4.5" customHeight="1">
      <c r="A29" s="14"/>
      <c r="B29" s="14"/>
      <c r="C29" s="14"/>
      <c r="D29" s="14"/>
      <c r="E29" s="14"/>
    </row>
    <row r="30" spans="1:5" ht="24.75" customHeight="1">
      <c r="A30" s="41" t="s">
        <v>38</v>
      </c>
      <c r="B30" s="5" t="s">
        <v>11</v>
      </c>
      <c r="C30" s="6">
        <v>180</v>
      </c>
      <c r="D30" s="15">
        <v>0</v>
      </c>
      <c r="E30" s="7">
        <f>D30*C30</f>
        <v>0</v>
      </c>
    </row>
    <row r="31" spans="1:5" ht="32.25" customHeight="1">
      <c r="A31" s="41"/>
      <c r="B31" s="15" t="s">
        <v>10</v>
      </c>
      <c r="C31" s="6">
        <v>240</v>
      </c>
      <c r="D31" s="15">
        <v>0</v>
      </c>
      <c r="E31" s="7">
        <f>D31*C31</f>
        <v>0</v>
      </c>
    </row>
    <row r="32" spans="1:5" ht="32.25" customHeight="1">
      <c r="A32" s="41"/>
      <c r="B32" s="15" t="s">
        <v>12</v>
      </c>
      <c r="C32" s="6">
        <v>300</v>
      </c>
      <c r="D32" s="15">
        <v>0</v>
      </c>
      <c r="E32" s="7">
        <f>D32*C32</f>
        <v>0</v>
      </c>
    </row>
    <row r="33" spans="1:5" ht="4.5" customHeight="1">
      <c r="A33" s="44"/>
      <c r="B33" s="44"/>
      <c r="C33" s="44"/>
      <c r="D33" s="44"/>
      <c r="E33" s="44"/>
    </row>
    <row r="34" spans="1:5" ht="24.75" customHeight="1">
      <c r="A34" s="42" t="s">
        <v>35</v>
      </c>
      <c r="B34" s="15" t="s">
        <v>33</v>
      </c>
      <c r="C34" s="6">
        <v>75</v>
      </c>
      <c r="D34" s="15">
        <v>0</v>
      </c>
      <c r="E34" s="7">
        <f>D34*C34</f>
        <v>0</v>
      </c>
    </row>
    <row r="35" spans="1:5" ht="24.75" customHeight="1">
      <c r="A35" s="42"/>
      <c r="B35" s="15" t="s">
        <v>36</v>
      </c>
      <c r="C35" s="6">
        <v>168.75</v>
      </c>
      <c r="D35" s="15">
        <v>0</v>
      </c>
      <c r="E35" s="7">
        <f>D35*C35</f>
        <v>0</v>
      </c>
    </row>
    <row r="36" spans="1:5" ht="24.75" customHeight="1">
      <c r="A36" s="42"/>
      <c r="B36" s="15" t="s">
        <v>34</v>
      </c>
      <c r="C36" s="6">
        <v>70</v>
      </c>
      <c r="D36" s="15">
        <v>0</v>
      </c>
      <c r="E36" s="7">
        <f>D36*C36</f>
        <v>0</v>
      </c>
    </row>
    <row r="37" spans="1:5" ht="24.75" customHeight="1">
      <c r="A37" s="42"/>
      <c r="B37" s="15" t="s">
        <v>37</v>
      </c>
      <c r="C37" s="6">
        <v>157.5</v>
      </c>
      <c r="D37" s="15">
        <v>0</v>
      </c>
      <c r="E37" s="7">
        <f>D37*C37</f>
        <v>0</v>
      </c>
    </row>
    <row r="38" spans="1:5" ht="4.5" customHeight="1">
      <c r="A38" s="44"/>
      <c r="B38" s="44"/>
      <c r="C38" s="44"/>
      <c r="D38" s="44"/>
      <c r="E38" s="44"/>
    </row>
    <row r="39" spans="1:5" ht="34.5" customHeight="1">
      <c r="A39" s="43" t="s">
        <v>39</v>
      </c>
      <c r="B39" s="15" t="s">
        <v>4</v>
      </c>
      <c r="C39" s="6">
        <v>170</v>
      </c>
      <c r="D39" s="15">
        <v>0</v>
      </c>
      <c r="E39" s="7">
        <f>D39*C39</f>
        <v>0</v>
      </c>
    </row>
    <row r="40" spans="1:5" ht="27.75" customHeight="1">
      <c r="A40" s="43"/>
      <c r="B40" s="15" t="s">
        <v>5</v>
      </c>
      <c r="C40" s="6">
        <v>50</v>
      </c>
      <c r="D40" s="15">
        <v>0</v>
      </c>
      <c r="E40" s="7">
        <f>D40*C40</f>
        <v>0</v>
      </c>
    </row>
    <row r="41" spans="1:5" ht="24" customHeight="1">
      <c r="A41" s="43"/>
      <c r="B41" s="15" t="s">
        <v>13</v>
      </c>
      <c r="C41" s="6">
        <v>60</v>
      </c>
      <c r="D41" s="15">
        <v>0</v>
      </c>
      <c r="E41" s="7">
        <f>D41*C41</f>
        <v>0</v>
      </c>
    </row>
    <row r="42" spans="1:5" ht="24" customHeight="1">
      <c r="A42" s="43"/>
      <c r="B42" s="15" t="s">
        <v>26</v>
      </c>
      <c r="C42" s="6">
        <v>255</v>
      </c>
      <c r="D42" s="15">
        <v>0</v>
      </c>
      <c r="E42" s="7">
        <f>D42*C42</f>
        <v>0</v>
      </c>
    </row>
    <row r="43" spans="1:5" ht="7.5" customHeight="1">
      <c r="A43" s="35"/>
      <c r="B43" s="35"/>
      <c r="C43" s="35"/>
      <c r="D43" s="35"/>
      <c r="E43" s="35"/>
    </row>
    <row r="44" spans="1:5" ht="24" customHeight="1">
      <c r="A44" s="38" t="s">
        <v>7</v>
      </c>
      <c r="B44" s="15" t="s">
        <v>14</v>
      </c>
      <c r="C44" s="6">
        <v>50</v>
      </c>
      <c r="D44" s="15">
        <v>0</v>
      </c>
      <c r="E44" s="7">
        <f>D44*C44</f>
        <v>0</v>
      </c>
    </row>
    <row r="45" spans="1:5" ht="24" customHeight="1">
      <c r="A45" s="38"/>
      <c r="B45" s="15" t="s">
        <v>28</v>
      </c>
      <c r="C45" s="6">
        <v>35</v>
      </c>
      <c r="D45" s="15">
        <v>0</v>
      </c>
      <c r="E45" s="7">
        <f>D45*C45</f>
        <v>0</v>
      </c>
    </row>
    <row r="46" spans="1:5" ht="24" customHeight="1">
      <c r="A46" s="38"/>
      <c r="B46" s="15" t="s">
        <v>15</v>
      </c>
      <c r="C46" s="6">
        <v>35</v>
      </c>
      <c r="D46" s="15">
        <v>0</v>
      </c>
      <c r="E46" s="7">
        <f>D46*C46</f>
        <v>0</v>
      </c>
    </row>
    <row r="47" spans="1:5" ht="24" customHeight="1">
      <c r="A47" s="38"/>
      <c r="B47" s="15" t="s">
        <v>16</v>
      </c>
      <c r="C47" s="6">
        <v>40</v>
      </c>
      <c r="D47" s="15">
        <v>0</v>
      </c>
      <c r="E47" s="7">
        <f>D47*C47</f>
        <v>0</v>
      </c>
    </row>
    <row r="48" spans="1:5" ht="30.75" customHeight="1">
      <c r="A48" s="38"/>
      <c r="B48" s="15" t="s">
        <v>20</v>
      </c>
      <c r="C48" s="7">
        <v>78</v>
      </c>
      <c r="D48" s="15">
        <v>0</v>
      </c>
      <c r="E48" s="7">
        <f>D48*C48</f>
        <v>0</v>
      </c>
    </row>
    <row r="49" spans="1:5" ht="6" customHeight="1">
      <c r="A49" s="35"/>
      <c r="B49" s="35"/>
      <c r="C49" s="35"/>
      <c r="D49" s="35"/>
      <c r="E49" s="35"/>
    </row>
    <row r="50" spans="1:5" ht="28.5" customHeight="1">
      <c r="A50" s="37" t="s">
        <v>6</v>
      </c>
      <c r="B50" s="15" t="s">
        <v>18</v>
      </c>
      <c r="C50" s="6">
        <v>18</v>
      </c>
      <c r="D50" s="15">
        <v>0</v>
      </c>
      <c r="E50" s="7">
        <f>D50*C50</f>
        <v>0</v>
      </c>
    </row>
    <row r="51" spans="1:5" ht="30.75" customHeight="1">
      <c r="A51" s="37"/>
      <c r="B51" s="15" t="s">
        <v>19</v>
      </c>
      <c r="C51" s="6">
        <v>22</v>
      </c>
      <c r="D51" s="15">
        <v>0</v>
      </c>
      <c r="E51" s="7">
        <f>D51*C51</f>
        <v>0</v>
      </c>
    </row>
    <row r="52" spans="1:5" ht="22.5" customHeight="1">
      <c r="A52" s="37"/>
      <c r="B52" s="15" t="s">
        <v>17</v>
      </c>
      <c r="C52" s="6">
        <v>20</v>
      </c>
      <c r="D52" s="15">
        <v>0</v>
      </c>
      <c r="E52" s="7">
        <f>D52*C52</f>
        <v>0</v>
      </c>
    </row>
    <row r="53" spans="1:5" ht="4.5" customHeight="1">
      <c r="A53" s="35"/>
      <c r="B53" s="35"/>
      <c r="C53" s="35"/>
      <c r="D53" s="35"/>
      <c r="E53" s="35"/>
    </row>
    <row r="54" spans="1:5" ht="24.75" customHeight="1">
      <c r="A54" s="45" t="s">
        <v>40</v>
      </c>
      <c r="B54" s="8" t="s">
        <v>31</v>
      </c>
      <c r="C54" s="18"/>
      <c r="D54" s="12"/>
      <c r="E54" s="9">
        <f>SUM(E24:E52)</f>
        <v>0</v>
      </c>
    </row>
    <row r="55" spans="1:5" ht="24.75" customHeight="1">
      <c r="A55" s="45"/>
      <c r="B55" s="24" t="s">
        <v>30</v>
      </c>
      <c r="C55" s="25">
        <v>10.58</v>
      </c>
      <c r="D55" s="24">
        <v>0</v>
      </c>
      <c r="E55" s="25">
        <f>C55*D55</f>
        <v>0</v>
      </c>
    </row>
    <row r="56" spans="1:5" ht="6" customHeight="1">
      <c r="A56" s="45"/>
      <c r="B56" s="14"/>
      <c r="C56" s="11"/>
      <c r="D56" s="12"/>
      <c r="E56" s="13"/>
    </row>
    <row r="57" spans="1:5" ht="24.75" customHeight="1">
      <c r="A57" s="45"/>
      <c r="B57" s="26" t="s">
        <v>32</v>
      </c>
      <c r="C57" s="27"/>
      <c r="D57" s="28"/>
      <c r="E57" s="29">
        <f>E54+E55</f>
        <v>0</v>
      </c>
    </row>
    <row r="58" spans="1:5" ht="24.75" customHeight="1">
      <c r="A58" s="45"/>
      <c r="B58" s="26" t="s">
        <v>29</v>
      </c>
      <c r="C58" s="27"/>
      <c r="D58" s="28"/>
      <c r="E58" s="29">
        <f>E57*0.2</f>
        <v>0</v>
      </c>
    </row>
    <row r="59" spans="1:5" ht="6" customHeight="1">
      <c r="A59" s="45"/>
      <c r="B59" s="14"/>
      <c r="C59" s="11"/>
      <c r="D59" s="12"/>
      <c r="E59" s="13"/>
    </row>
    <row r="60" spans="1:5" ht="24.75" customHeight="1">
      <c r="A60" s="45"/>
      <c r="B60" s="16" t="s">
        <v>3</v>
      </c>
      <c r="C60" s="17"/>
      <c r="D60" s="12"/>
      <c r="E60" s="10">
        <f>E57+E58</f>
        <v>0</v>
      </c>
    </row>
    <row r="61" spans="1:5" ht="42" customHeight="1">
      <c r="A61" s="40" t="s">
        <v>24</v>
      </c>
      <c r="B61" s="40"/>
      <c r="C61" s="40"/>
      <c r="D61" s="40"/>
      <c r="E61" s="40"/>
    </row>
    <row r="62" spans="1:5" ht="24.75" customHeight="1">
      <c r="A62" s="39" t="s">
        <v>23</v>
      </c>
      <c r="B62" s="39"/>
      <c r="C62" s="39"/>
      <c r="D62" s="39"/>
      <c r="E62" s="39"/>
    </row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</sheetData>
  <sheetProtection/>
  <mergeCells count="21">
    <mergeCell ref="A38:E38"/>
    <mergeCell ref="A33:E33"/>
    <mergeCell ref="A54:A60"/>
    <mergeCell ref="A53:E53"/>
    <mergeCell ref="A49:E49"/>
    <mergeCell ref="A24:A28"/>
    <mergeCell ref="A50:A52"/>
    <mergeCell ref="A44:A48"/>
    <mergeCell ref="A62:E62"/>
    <mergeCell ref="A61:E61"/>
    <mergeCell ref="A30:A32"/>
    <mergeCell ref="A34:A37"/>
    <mergeCell ref="A39:A42"/>
    <mergeCell ref="A43:E43"/>
    <mergeCell ref="A21:E21"/>
    <mergeCell ref="B14:E14"/>
    <mergeCell ref="C1:E1"/>
    <mergeCell ref="A16:D16"/>
    <mergeCell ref="A17:E17"/>
    <mergeCell ref="A18:E18"/>
    <mergeCell ref="A20:E20"/>
  </mergeCells>
  <printOptions/>
  <pageMargins left="0.25" right="0.25" top="0.75" bottom="0.75" header="0.3" footer="0.3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desDevisGratuits.com</dc:creator>
  <cp:keywords/>
  <dc:description/>
  <cp:lastModifiedBy>Matthieu</cp:lastModifiedBy>
  <cp:lastPrinted>2022-10-21T15:16:30Z</cp:lastPrinted>
  <dcterms:created xsi:type="dcterms:W3CDTF">2009-05-15T14:33:35Z</dcterms:created>
  <dcterms:modified xsi:type="dcterms:W3CDTF">2022-10-22T17:36:32Z</dcterms:modified>
  <cp:category/>
  <cp:version/>
  <cp:contentType/>
  <cp:contentStatus/>
</cp:coreProperties>
</file>